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ww.grow.e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<sst xmlns="http://schemas.openxmlformats.org/spreadsheetml/2006/main" count="31" uniqueCount="29">
  <si>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Majutuskulud</t>
  </si>
  <si>
    <t>Muud kulud</t>
  </si>
  <si>
    <t>Selgitus</t>
  </si>
  <si>
    <t>Lähetuse algus:</t>
  </si>
  <si>
    <t xml:space="preserve">Sihtkoht: </t>
  </si>
  <si>
    <t xml:space="preserve">Lähetuse eesmärk: </t>
  </si>
  <si>
    <t xml:space="preserve">Aruande esitaja: </t>
  </si>
  <si>
    <t>Kulude aruanne</t>
  </si>
  <si>
    <t>Ettevõtte nimi OÜ</t>
  </si>
  <si>
    <t>Transpordikulud</t>
  </si>
  <si>
    <t>Kulude hüvitamise otsus</t>
  </si>
  <si>
    <t>VÄLISLÄHETUSE ARUANNE</t>
  </si>
  <si>
    <t>Kurss</t>
  </si>
  <si>
    <t>Valuuta</t>
  </si>
  <si>
    <t>Lähetuse kestvus:</t>
  </si>
  <si>
    <t>kell</t>
  </si>
  <si>
    <t>Summa valuutas</t>
  </si>
  <si>
    <t>lõpp:</t>
  </si>
  <si>
    <t>;</t>
  </si>
  <si>
    <t>Päevaraha</t>
  </si>
  <si>
    <t>Päevaraha määr:</t>
  </si>
  <si>
    <t>Summa:</t>
  </si>
  <si>
    <t>Kulud kokku:</t>
  </si>
  <si>
    <t>Eelnevalt saadud avanss:</t>
  </si>
  <si>
    <t>KOKKU:</t>
  </si>
  <si>
    <t>Hüvitada välislähetuse kulud summas:</t>
  </si>
  <si>
    <r>
      <t xml:space="preserve">Kinnitas: </t>
    </r>
    <r>
      <rPr>
        <sz val="4"/>
        <rFont val="Courier New"/>
        <family val="3"/>
      </rPr>
      <t>_________________________________________________________________</t>
    </r>
  </si>
  <si>
    <r>
      <t xml:space="preserve">Koostaja: </t>
    </r>
    <r>
      <rPr>
        <sz val="4"/>
        <rFont val="Courier New"/>
        <family val="3"/>
      </rPr>
      <t>_________________________________________________________________</t>
    </r>
  </si>
  <si>
    <t>Summa (EUR)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</si>
</sst>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0,&quot;päeva&quot;"/>
    <numFmt numFmtId="166" formatCode="0,&quot;  päeva&quot;"/>
    <numFmt numFmtId="167" formatCode="\£\ &quot;  päeva&quot;"/>
    <numFmt numFmtId="168" formatCode="#,&quot;  päeva&quot;"/>
    <numFmt numFmtId="169" formatCode="#&quot;  päeva&quot;"/>
    <numFmt numFmtId="170" formatCode="#,##0.00\ [$EEK]"/>
    <numFmt numFmtId="171" formatCode="[$-425]d\.\ mmmm\ yyyy&quot;. a.&quot;"/>
    <numFmt numFmtId="172" formatCode="dd/mm/yy\ hh/mm"/>
    <numFmt numFmtId="173" formatCode="dd/mm/yy\,\ hh:mm"/>
    <numFmt numFmtId="174" formatCode="dd/mm/yy\,\ &quot;kell&quot;\ hh:mm"/>
    <numFmt numFmtId="175" formatCode="dd\.mm\.yy;@"/>
    <numFmt numFmtId="176" formatCode="hh:mm"/>
    <numFmt numFmtId="177" formatCode="hh/mm"/>
    <numFmt numFmtId="178" formatCode="dd/mm/yy"/>
    <numFmt numFmtId="179" formatCode="#&quot;  päeva&quot;\1&quot; päev&quot;"/>
    <numFmt numFmtId="180" formatCode="#,##0.00\ [$EUR]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/>
    </xf>
    <xf numFmtId="4" fontId="1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170" fontId="1" fillId="33" borderId="0" xfId="0" applyNumberFormat="1" applyFont="1" applyFill="1" applyAlignment="1">
      <alignment horizontal="left"/>
    </xf>
    <xf numFmtId="170" fontId="0" fillId="33" borderId="0" xfId="0" applyNumberFormat="1" applyFont="1" applyFill="1" applyAlignment="1">
      <alignment/>
    </xf>
    <xf numFmtId="170" fontId="1" fillId="33" borderId="0" xfId="0" applyNumberFormat="1" applyFont="1" applyFill="1" applyAlignment="1">
      <alignment/>
    </xf>
    <xf numFmtId="170" fontId="0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left"/>
    </xf>
    <xf numFmtId="0" fontId="0" fillId="34" borderId="0" xfId="0" applyFont="1" applyFill="1" applyAlignment="1">
      <alignment/>
    </xf>
    <xf numFmtId="178" fontId="0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175" fontId="0" fillId="33" borderId="13" xfId="0" applyNumberFormat="1" applyFont="1" applyFill="1" applyBorder="1" applyAlignment="1">
      <alignment horizontal="left"/>
    </xf>
    <xf numFmtId="174" fontId="0" fillId="33" borderId="13" xfId="0" applyNumberFormat="1" applyFont="1" applyFill="1" applyBorder="1" applyAlignment="1">
      <alignment horizontal="left"/>
    </xf>
    <xf numFmtId="177" fontId="0" fillId="33" borderId="13" xfId="0" applyNumberFormat="1" applyFont="1" applyFill="1" applyBorder="1" applyAlignment="1">
      <alignment horizontal="left"/>
    </xf>
    <xf numFmtId="178" fontId="0" fillId="33" borderId="14" xfId="0" applyNumberFormat="1" applyFont="1" applyFill="1" applyBorder="1" applyAlignment="1">
      <alignment/>
    </xf>
    <xf numFmtId="169" fontId="0" fillId="33" borderId="14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NumberFormat="1" applyFont="1" applyFill="1" applyBorder="1" applyAlignment="1">
      <alignment horizontal="left" vertical="center"/>
    </xf>
    <xf numFmtId="0" fontId="0" fillId="33" borderId="18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4" fontId="0" fillId="33" borderId="17" xfId="0" applyNumberFormat="1" applyFont="1" applyFill="1" applyBorder="1" applyAlignment="1">
      <alignment horizontal="right" vertical="center"/>
    </xf>
    <xf numFmtId="4" fontId="0" fillId="33" borderId="20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4" fontId="0" fillId="33" borderId="19" xfId="0" applyNumberFormat="1" applyFont="1" applyFill="1" applyBorder="1" applyAlignment="1">
      <alignment horizontal="right" vertical="center"/>
    </xf>
    <xf numFmtId="4" fontId="0" fillId="33" borderId="18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5" fillId="33" borderId="16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4" fontId="0" fillId="33" borderId="0" xfId="0" applyNumberFormat="1" applyFont="1" applyFill="1" applyAlignment="1">
      <alignment horizontal="right"/>
    </xf>
    <xf numFmtId="180" fontId="0" fillId="33" borderId="0" xfId="0" applyNumberFormat="1" applyFont="1" applyFill="1" applyBorder="1" applyAlignment="1">
      <alignment/>
    </xf>
    <xf numFmtId="180" fontId="1" fillId="33" borderId="0" xfId="0" applyNumberFormat="1" applyFont="1" applyFill="1" applyAlignment="1">
      <alignment/>
    </xf>
    <xf numFmtId="180" fontId="1" fillId="33" borderId="0" xfId="0" applyNumberFormat="1" applyFont="1" applyFill="1" applyAlignment="1">
      <alignment horizontal="left"/>
    </xf>
    <xf numFmtId="4" fontId="0" fillId="33" borderId="17" xfId="0" applyNumberFormat="1" applyFont="1" applyFill="1" applyBorder="1" applyAlignment="1">
      <alignment vertical="center"/>
    </xf>
    <xf numFmtId="4" fontId="0" fillId="33" borderId="19" xfId="0" applyNumberFormat="1" applyFont="1" applyFill="1" applyBorder="1" applyAlignment="1">
      <alignment vertical="center"/>
    </xf>
    <xf numFmtId="4" fontId="0" fillId="33" borderId="18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8.140625" style="0" customWidth="1"/>
    <col min="3" max="3" width="3.8515625" style="0" customWidth="1"/>
    <col min="4" max="6" width="5.421875" style="0" customWidth="1"/>
    <col min="7" max="7" width="8.140625" style="0" customWidth="1"/>
    <col min="8" max="8" width="3.8515625" style="0" customWidth="1"/>
    <col min="9" max="9" width="5.28125" style="0" customWidth="1"/>
    <col min="10" max="10" width="2.57421875" style="0" customWidth="1"/>
    <col min="11" max="11" width="6.421875" style="0" customWidth="1"/>
    <col min="12" max="12" width="8.421875" style="0" customWidth="1"/>
    <col min="13" max="13" width="1.421875" style="0" customWidth="1"/>
    <col min="14" max="14" width="9.140625" style="0" bestFit="1" customWidth="1"/>
  </cols>
  <sheetData>
    <row r="1" spans="1:14" ht="20.25">
      <c r="A1" s="19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84" t="s">
        <v>11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6"/>
      <c r="L4" s="6"/>
      <c r="M4" s="86">
        <v>40909</v>
      </c>
      <c r="N4" s="86"/>
    </row>
    <row r="5" spans="1:14" ht="20.25" customHeight="1">
      <c r="A5" s="5" t="s">
        <v>6</v>
      </c>
      <c r="B5" s="65"/>
      <c r="C5" s="65"/>
      <c r="D5" s="65"/>
      <c r="E5" s="65"/>
      <c r="F5" s="65"/>
      <c r="G5" s="14"/>
      <c r="H5" s="14"/>
      <c r="I5" s="14"/>
      <c r="J5" s="14"/>
      <c r="K5" s="14"/>
      <c r="L5" s="14"/>
      <c r="M5" s="14"/>
      <c r="N5" s="5"/>
    </row>
    <row r="6" spans="1:14" ht="25.5" customHeight="1">
      <c r="A6" s="5" t="s">
        <v>3</v>
      </c>
      <c r="B6" s="44"/>
      <c r="C6" s="45" t="s">
        <v>15</v>
      </c>
      <c r="D6" s="46"/>
      <c r="E6" s="39" t="s">
        <v>18</v>
      </c>
      <c r="F6" s="40" t="s">
        <v>17</v>
      </c>
      <c r="G6" s="47"/>
      <c r="H6" s="47" t="s">
        <v>15</v>
      </c>
      <c r="I6" s="47"/>
      <c r="J6" s="41"/>
      <c r="K6" s="78" t="s">
        <v>14</v>
      </c>
      <c r="L6" s="78"/>
      <c r="M6" s="78"/>
      <c r="N6" s="48"/>
    </row>
    <row r="7" spans="1:14" ht="25.5" customHeight="1">
      <c r="A7" s="5" t="s">
        <v>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25.5" customHeight="1">
      <c r="A8" s="5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ht="25.5" customHeight="1">
      <c r="A9" s="5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ht="45" customHeight="1">
      <c r="A10" s="83" t="s">
        <v>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14" ht="11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25.5" customHeight="1">
      <c r="A12" s="81" t="s">
        <v>2</v>
      </c>
      <c r="B12" s="81"/>
      <c r="C12" s="81"/>
      <c r="D12" s="81"/>
      <c r="E12" s="81"/>
      <c r="F12" s="81"/>
      <c r="G12" s="49"/>
      <c r="H12" s="37" t="s">
        <v>16</v>
      </c>
      <c r="I12" s="37"/>
      <c r="J12" s="49"/>
      <c r="K12" s="36" t="s">
        <v>13</v>
      </c>
      <c r="L12" s="50" t="s">
        <v>12</v>
      </c>
      <c r="M12" s="79" t="s">
        <v>28</v>
      </c>
      <c r="N12" s="80"/>
    </row>
    <row r="13" spans="1:14" ht="22.5" customHeight="1">
      <c r="A13" s="31" t="s">
        <v>19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3" customHeight="1">
      <c r="A14" s="53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51"/>
      <c r="M14" s="51"/>
      <c r="N14" s="52"/>
    </row>
    <row r="15" spans="1:14" ht="17.25" customHeight="1">
      <c r="A15" s="55" t="s">
        <v>20</v>
      </c>
      <c r="B15" s="55">
        <v>32</v>
      </c>
      <c r="C15" s="55"/>
      <c r="D15" s="55"/>
      <c r="E15" s="55" t="s">
        <v>14</v>
      </c>
      <c r="F15" s="55"/>
      <c r="G15" s="55"/>
      <c r="H15" s="58"/>
      <c r="I15" s="59">
        <f>N6</f>
        <v>0</v>
      </c>
      <c r="J15" s="60"/>
      <c r="K15" s="72" t="s">
        <v>21</v>
      </c>
      <c r="L15" s="72"/>
      <c r="M15" s="76">
        <f>B15*I15</f>
        <v>0</v>
      </c>
      <c r="N15" s="76"/>
    </row>
    <row r="16" spans="1:14" ht="22.5" customHeight="1">
      <c r="A16" s="31" t="s"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8"/>
    </row>
    <row r="17" spans="1:14" ht="3" customHeight="1">
      <c r="A17" s="30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23"/>
      <c r="M17" s="23"/>
      <c r="N17" s="24"/>
    </row>
    <row r="18" spans="1:14" ht="17.25" customHeight="1">
      <c r="A18" s="70"/>
      <c r="B18" s="71"/>
      <c r="C18" s="71"/>
      <c r="D18" s="71"/>
      <c r="E18" s="71"/>
      <c r="F18" s="71"/>
      <c r="G18" s="71"/>
      <c r="H18" s="68"/>
      <c r="I18" s="68"/>
      <c r="J18" s="68"/>
      <c r="K18" s="54"/>
      <c r="L18" s="61"/>
      <c r="M18" s="68">
        <f>H18*L18</f>
        <v>0</v>
      </c>
      <c r="N18" s="69"/>
    </row>
    <row r="19" spans="1:14" ht="17.25" customHeight="1">
      <c r="A19" s="70"/>
      <c r="B19" s="71"/>
      <c r="C19" s="71"/>
      <c r="D19" s="71"/>
      <c r="E19" s="71"/>
      <c r="F19" s="71"/>
      <c r="G19" s="71"/>
      <c r="H19" s="90"/>
      <c r="I19" s="90"/>
      <c r="J19" s="90"/>
      <c r="K19" s="54"/>
      <c r="L19" s="61"/>
      <c r="M19" s="68">
        <f>H19*L19</f>
        <v>0</v>
      </c>
      <c r="N19" s="69"/>
    </row>
    <row r="20" spans="1:14" ht="17.25" customHeight="1">
      <c r="A20" s="73"/>
      <c r="B20" s="73"/>
      <c r="C20" s="73"/>
      <c r="D20" s="73"/>
      <c r="E20" s="73"/>
      <c r="F20" s="73"/>
      <c r="G20" s="74"/>
      <c r="H20" s="91"/>
      <c r="I20" s="92"/>
      <c r="J20" s="92"/>
      <c r="K20" s="56"/>
      <c r="L20" s="62"/>
      <c r="M20" s="75">
        <f>H20*L20</f>
        <v>0</v>
      </c>
      <c r="N20" s="76"/>
    </row>
    <row r="21" spans="1:14" s="7" customFormat="1" ht="22.5" customHeight="1">
      <c r="A21" s="31" t="s">
        <v>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63"/>
      <c r="M21" s="14"/>
      <c r="N21" s="35"/>
    </row>
    <row r="22" spans="1:14" ht="3" customHeight="1">
      <c r="A22" s="30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63"/>
      <c r="M22" s="23"/>
      <c r="N22" s="24"/>
    </row>
    <row r="23" spans="1:14" ht="17.25" customHeight="1">
      <c r="A23" s="70"/>
      <c r="B23" s="71"/>
      <c r="C23" s="71"/>
      <c r="D23" s="71"/>
      <c r="E23" s="71"/>
      <c r="F23" s="71"/>
      <c r="G23" s="71"/>
      <c r="H23" s="68"/>
      <c r="I23" s="68"/>
      <c r="J23" s="68"/>
      <c r="K23" s="54"/>
      <c r="L23" s="61"/>
      <c r="M23" s="68">
        <f>H23*L23</f>
        <v>0</v>
      </c>
      <c r="N23" s="69"/>
    </row>
    <row r="24" spans="1:14" ht="17.25" customHeight="1">
      <c r="A24" s="70"/>
      <c r="B24" s="71"/>
      <c r="C24" s="71"/>
      <c r="D24" s="71"/>
      <c r="E24" s="71"/>
      <c r="F24" s="71"/>
      <c r="G24" s="71"/>
      <c r="H24" s="90"/>
      <c r="I24" s="90"/>
      <c r="J24" s="90"/>
      <c r="K24" s="54"/>
      <c r="L24" s="61"/>
      <c r="M24" s="68">
        <f>H24*L24</f>
        <v>0</v>
      </c>
      <c r="N24" s="69"/>
    </row>
    <row r="25" spans="1:14" ht="17.25" customHeight="1">
      <c r="A25" s="73"/>
      <c r="B25" s="73"/>
      <c r="C25" s="73"/>
      <c r="D25" s="73"/>
      <c r="E25" s="73"/>
      <c r="F25" s="73"/>
      <c r="G25" s="74"/>
      <c r="H25" s="91"/>
      <c r="I25" s="92"/>
      <c r="J25" s="92"/>
      <c r="K25" s="56"/>
      <c r="L25" s="62"/>
      <c r="M25" s="75">
        <f>H25*L25</f>
        <v>0</v>
      </c>
      <c r="N25" s="76"/>
    </row>
    <row r="26" spans="1:14" s="7" customFormat="1" ht="22.5" customHeight="1">
      <c r="A26" s="32" t="s">
        <v>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64"/>
      <c r="M26" s="33"/>
      <c r="N26" s="34"/>
    </row>
    <row r="27" spans="1:14" ht="3" customHeight="1">
      <c r="A27" s="30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63"/>
      <c r="M27" s="23"/>
      <c r="N27" s="24"/>
    </row>
    <row r="28" spans="1:14" ht="17.25" customHeight="1">
      <c r="A28" s="70"/>
      <c r="B28" s="71"/>
      <c r="C28" s="71"/>
      <c r="D28" s="71"/>
      <c r="E28" s="71"/>
      <c r="F28" s="71"/>
      <c r="G28" s="71"/>
      <c r="H28" s="68"/>
      <c r="I28" s="68"/>
      <c r="J28" s="68"/>
      <c r="K28" s="54"/>
      <c r="L28" s="61"/>
      <c r="M28" s="68">
        <f>H28*L28</f>
        <v>0</v>
      </c>
      <c r="N28" s="69"/>
    </row>
    <row r="29" spans="1:14" ht="17.25" customHeight="1">
      <c r="A29" s="70"/>
      <c r="B29" s="71"/>
      <c r="C29" s="71"/>
      <c r="D29" s="71"/>
      <c r="E29" s="71"/>
      <c r="F29" s="71"/>
      <c r="G29" s="71"/>
      <c r="H29" s="90"/>
      <c r="I29" s="90"/>
      <c r="J29" s="90"/>
      <c r="K29" s="54"/>
      <c r="L29" s="61"/>
      <c r="M29" s="68"/>
      <c r="N29" s="69"/>
    </row>
    <row r="30" spans="1:14" ht="17.25" customHeight="1">
      <c r="A30" s="70"/>
      <c r="B30" s="71"/>
      <c r="C30" s="71"/>
      <c r="D30" s="71"/>
      <c r="E30" s="71"/>
      <c r="F30" s="71"/>
      <c r="G30" s="71"/>
      <c r="H30" s="90"/>
      <c r="I30" s="90"/>
      <c r="J30" s="90"/>
      <c r="K30" s="54"/>
      <c r="L30" s="61"/>
      <c r="M30" s="68">
        <f>H30*L30</f>
        <v>0</v>
      </c>
      <c r="N30" s="69"/>
    </row>
    <row r="31" spans="1:14" ht="17.25" customHeight="1">
      <c r="A31" s="73"/>
      <c r="B31" s="73"/>
      <c r="C31" s="73"/>
      <c r="D31" s="73"/>
      <c r="E31" s="73"/>
      <c r="F31" s="73"/>
      <c r="G31" s="74"/>
      <c r="H31" s="91"/>
      <c r="I31" s="92"/>
      <c r="J31" s="92"/>
      <c r="K31" s="56"/>
      <c r="L31" s="62"/>
      <c r="M31" s="75">
        <f>H31*L31</f>
        <v>0</v>
      </c>
      <c r="N31" s="76"/>
    </row>
    <row r="32" spans="1:14" ht="21" customHeight="1">
      <c r="A32" s="8"/>
      <c r="B32" s="9"/>
      <c r="C32" s="9"/>
      <c r="D32" s="9"/>
      <c r="E32" s="9"/>
      <c r="F32" s="9"/>
      <c r="G32" s="9"/>
      <c r="H32" s="9"/>
      <c r="I32" s="9"/>
      <c r="J32" s="42"/>
      <c r="K32" s="25"/>
      <c r="L32" s="10" t="s">
        <v>22</v>
      </c>
      <c r="M32" s="10"/>
      <c r="N32" s="11">
        <f>SUM(M15:N31)</f>
        <v>0</v>
      </c>
    </row>
    <row r="33" spans="1:14" ht="17.25" customHeight="1">
      <c r="A33" s="2"/>
      <c r="B33" s="2"/>
      <c r="C33" s="2"/>
      <c r="D33" s="2"/>
      <c r="E33" s="2"/>
      <c r="F33" s="2"/>
      <c r="G33" s="2"/>
      <c r="H33" s="2"/>
      <c r="I33" s="2"/>
      <c r="J33" s="43"/>
      <c r="K33" s="25"/>
      <c r="L33" s="12" t="s">
        <v>23</v>
      </c>
      <c r="M33" s="12"/>
      <c r="N33" s="11"/>
    </row>
    <row r="34" spans="1:14" ht="17.25" customHeight="1">
      <c r="A34" s="14" t="s">
        <v>27</v>
      </c>
      <c r="B34" s="14"/>
      <c r="C34" s="14"/>
      <c r="D34" s="14"/>
      <c r="E34" s="14"/>
      <c r="F34" s="5"/>
      <c r="G34" s="2"/>
      <c r="H34" s="2"/>
      <c r="I34" s="2"/>
      <c r="J34" s="43"/>
      <c r="K34" s="25"/>
      <c r="L34" s="12" t="s">
        <v>24</v>
      </c>
      <c r="M34" s="12"/>
      <c r="N34" s="4">
        <f>N32-N33</f>
        <v>0</v>
      </c>
    </row>
    <row r="35" spans="1:14" ht="21.75" customHeight="1">
      <c r="A35" s="25"/>
      <c r="B35" s="25"/>
      <c r="C35" s="25"/>
      <c r="D35" s="25"/>
      <c r="E35" s="57"/>
      <c r="F35" s="25"/>
      <c r="G35" s="5"/>
      <c r="H35" s="5"/>
      <c r="I35" s="5"/>
      <c r="J35" s="5"/>
      <c r="K35" s="5"/>
      <c r="L35" s="5"/>
      <c r="M35" s="5"/>
      <c r="N35" s="5"/>
    </row>
    <row r="36" spans="1:14" ht="26.25" customHeight="1">
      <c r="A36" s="85" t="s">
        <v>10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3" ht="25.5" customHeight="1">
      <c r="A37" s="21" t="s">
        <v>25</v>
      </c>
      <c r="B37" s="3"/>
      <c r="C37" s="3"/>
      <c r="D37" s="3"/>
      <c r="E37" s="89">
        <f>IF(N33=0,N32,"")</f>
        <v>0</v>
      </c>
      <c r="F37" s="89"/>
      <c r="G37" s="89"/>
      <c r="H37" s="26"/>
      <c r="I37" s="87">
        <f>IF(N33=0,0,N32)</f>
        <v>0</v>
      </c>
      <c r="J37" s="87"/>
      <c r="K37" s="87"/>
      <c r="L37" s="29"/>
      <c r="M37" s="29"/>
    </row>
    <row r="38" spans="1:14" ht="17.25" customHeight="1">
      <c r="A38" s="5">
        <f>IF(N33=0,"","Väljamaksest pidada kinni eelnevalt makstud avanss summas:")</f>
      </c>
      <c r="B38" s="5"/>
      <c r="C38" s="5"/>
      <c r="D38" s="5"/>
      <c r="E38" s="5"/>
      <c r="F38" s="5"/>
      <c r="G38" s="5"/>
      <c r="H38" s="5"/>
      <c r="I38" s="87">
        <f>N33</f>
        <v>0</v>
      </c>
      <c r="J38" s="87"/>
      <c r="K38" s="87"/>
      <c r="L38" s="29"/>
      <c r="M38" s="29"/>
      <c r="N38" s="27"/>
    </row>
    <row r="39" spans="1:14" ht="17.25" customHeight="1">
      <c r="A39" s="13">
        <f>IF(N33=0,"","Väljamaksmisele kuuluv summa:")</f>
      </c>
      <c r="B39" s="13"/>
      <c r="C39" s="13"/>
      <c r="D39" s="13"/>
      <c r="E39" s="13"/>
      <c r="F39" s="13"/>
      <c r="G39" s="13"/>
      <c r="H39" s="13"/>
      <c r="I39" s="88">
        <f>IF(N33=0,"",I37-I38)</f>
      </c>
      <c r="J39" s="88"/>
      <c r="K39" s="88"/>
      <c r="L39" s="28"/>
      <c r="M39" s="28"/>
      <c r="N39" s="27"/>
    </row>
    <row r="40" spans="1:14" ht="32.25" customHeight="1">
      <c r="A40" s="25"/>
      <c r="B40" s="5"/>
      <c r="C40" s="5"/>
      <c r="D40" s="5"/>
      <c r="E40" s="5"/>
      <c r="G40" s="5" t="s">
        <v>26</v>
      </c>
      <c r="H40" s="5"/>
      <c r="I40" s="5"/>
      <c r="J40" s="5"/>
      <c r="K40" s="5"/>
      <c r="L40" s="5"/>
      <c r="M40" s="5"/>
      <c r="N40" s="5"/>
    </row>
    <row r="41" spans="1:14" s="16" customFormat="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s="16" customFormat="1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16" customFormat="1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s="16" customFormat="1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</sheetData>
  <sheetProtection/>
  <mergeCells count="51">
    <mergeCell ref="I38:K38"/>
    <mergeCell ref="I37:K37"/>
    <mergeCell ref="I39:K39"/>
    <mergeCell ref="A29:G29"/>
    <mergeCell ref="H29:J29"/>
    <mergeCell ref="A23:G23"/>
    <mergeCell ref="H23:J23"/>
    <mergeCell ref="A25:G25"/>
    <mergeCell ref="H25:J25"/>
    <mergeCell ref="E37:G37"/>
    <mergeCell ref="B22:K22"/>
    <mergeCell ref="A10:N10"/>
    <mergeCell ref="A3:N3"/>
    <mergeCell ref="A36:N36"/>
    <mergeCell ref="M4:N4"/>
    <mergeCell ref="M23:N23"/>
    <mergeCell ref="A24:G24"/>
    <mergeCell ref="H24:J24"/>
    <mergeCell ref="A19:G19"/>
    <mergeCell ref="A20:G20"/>
    <mergeCell ref="H19:J19"/>
    <mergeCell ref="H20:J20"/>
    <mergeCell ref="M19:N19"/>
    <mergeCell ref="M20:N20"/>
    <mergeCell ref="H18:J18"/>
    <mergeCell ref="B14:K14"/>
    <mergeCell ref="M15:N15"/>
    <mergeCell ref="K6:M6"/>
    <mergeCell ref="A18:G18"/>
    <mergeCell ref="M18:N18"/>
    <mergeCell ref="M12:N12"/>
    <mergeCell ref="B17:K17"/>
    <mergeCell ref="A12:F12"/>
    <mergeCell ref="A31:G31"/>
    <mergeCell ref="H31:J31"/>
    <mergeCell ref="M31:N31"/>
    <mergeCell ref="M25:N25"/>
    <mergeCell ref="A28:G28"/>
    <mergeCell ref="H28:J28"/>
    <mergeCell ref="M28:N28"/>
    <mergeCell ref="B27:K27"/>
    <mergeCell ref="B5:F5"/>
    <mergeCell ref="B7:N7"/>
    <mergeCell ref="B8:N8"/>
    <mergeCell ref="B9:N9"/>
    <mergeCell ref="M29:N29"/>
    <mergeCell ref="A30:G30"/>
    <mergeCell ref="H30:J30"/>
    <mergeCell ref="M30:N30"/>
    <mergeCell ref="K15:L15"/>
    <mergeCell ref="M24:N24"/>
  </mergeCells>
  <conditionalFormatting sqref="I37:M38 N33 M18:N20 M23:N25 M28:N31">
    <cfRule type="cellIs" priority="4" dxfId="0" operator="equal" stopIfTrue="1">
      <formula>0</formula>
    </cfRule>
  </conditionalFormatting>
  <printOptions/>
  <pageMargins left="0.9448818897637796" right="0.3937007874015748" top="0.7086614173228347" bottom="0.5905511811023623" header="0.5118110236220472" footer="0.31496062992125984"/>
  <pageSetup horizontalDpi="600" verticalDpi="600" orientation="portrait" paperSize="9" r:id="rId1"/>
  <headerFooter alignWithMargins="0">
    <oddFooter>&amp;C&amp;7Tasuta dokumendid: www.grow.ee/dokumendid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www.askendo.ee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Imre</dc:creator>
  <cp:keywords/>
  <dc:description/>
  <cp:lastModifiedBy>Imre Pralla</cp:lastModifiedBy>
  <cp:lastPrinted>2009-11-27T14:31:50Z</cp:lastPrinted>
  <dcterms:created xsi:type="dcterms:W3CDTF">2008-03-12T09:34:00Z</dcterms:created>
  <dcterms:modified xsi:type="dcterms:W3CDTF">2012-10-14T16:18:11Z</dcterms:modified>
  <cp:category/>
  <cp:version/>
  <cp:contentType/>
  <cp:contentStatus/>
</cp:coreProperties>
</file>